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December\PQCP\"/>
    </mc:Choice>
  </mc:AlternateContent>
  <xr:revisionPtr revIDLastSave="0" documentId="8_{E4E24D92-71B4-47D4-87AB-11D666D5F2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QCP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4" l="1"/>
  <c r="K18" i="4"/>
  <c r="L17" i="4"/>
  <c r="K17" i="4"/>
  <c r="L16" i="4" l="1"/>
  <c r="K16" i="4"/>
  <c r="L15" i="4"/>
  <c r="K15" i="4"/>
  <c r="L14" i="4"/>
  <c r="K14" i="4"/>
  <c r="L13" i="4"/>
  <c r="K13" i="4"/>
  <c r="L12" i="4"/>
  <c r="K12" i="4"/>
  <c r="L11" i="4"/>
  <c r="K11" i="4"/>
  <c r="L10" i="4"/>
  <c r="K10" i="4"/>
  <c r="L9" i="4"/>
  <c r="K9" i="4"/>
  <c r="L8" i="4"/>
  <c r="K8" i="4"/>
  <c r="L7" i="4"/>
  <c r="K7" i="4"/>
  <c r="L6" i="4"/>
  <c r="K6" i="4"/>
  <c r="L5" i="4"/>
  <c r="K5" i="4"/>
  <c r="L4" i="4"/>
  <c r="K4" i="4"/>
  <c r="L3" i="4"/>
  <c r="K3" i="4"/>
</calcChain>
</file>

<file path=xl/sharedStrings.xml><?xml version="1.0" encoding="utf-8"?>
<sst xmlns="http://schemas.openxmlformats.org/spreadsheetml/2006/main" count="29" uniqueCount="12">
  <si>
    <t>Transaction Expenses 
(Broker, Bank, PSX, CDC, NCCPL etc.)</t>
  </si>
  <si>
    <t>Other
Expenses</t>
  </si>
  <si>
    <t>Trustee Fee and 
Custody Charges</t>
  </si>
  <si>
    <t>Levies and 
Taxes</t>
  </si>
  <si>
    <t>Regulatory
Fee</t>
  </si>
  <si>
    <t>M.F</t>
  </si>
  <si>
    <t>Date</t>
  </si>
  <si>
    <t>Third Party Expenses
(Auditor,Rating Agency, Legal, Shariah Advisor)</t>
  </si>
  <si>
    <t>Total TER with levies</t>
  </si>
  <si>
    <t>Total TER without levies</t>
  </si>
  <si>
    <t>Fund / Plan Name</t>
  </si>
  <si>
    <t>Pak-Qatar Cash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</si>
</sst>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0" fontId="0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20"/>
  <sheetViews>
    <sheetView tabSelected="1" zoomScaleNormal="100" workbookViewId="0">
      <pane xSplit="2" ySplit="2" topLeftCell="C8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RowHeight="15" x14ac:dyDescent="0.25"/>
  <cols>
    <col min="1" max="1" width="1" customWidth="1"/>
    <col min="2" max="2" width="10.7109375" bestFit="1" customWidth="1"/>
    <col min="3" max="3" width="29.28515625" customWidth="1"/>
    <col min="4" max="4" width="8.85546875" customWidth="1"/>
    <col min="5" max="5" width="11.28515625" customWidth="1"/>
    <col min="6" max="6" width="15.5703125" customWidth="1"/>
    <col min="7" max="7" width="11.140625" customWidth="1"/>
    <col min="8" max="9" width="23.85546875" customWidth="1"/>
    <col min="10" max="10" width="10.85546875" customWidth="1"/>
    <col min="11" max="11" width="18.5703125" customWidth="1"/>
    <col min="12" max="12" width="17.28515625" customWidth="1"/>
  </cols>
  <sheetData>
    <row r="2" spans="2:12" ht="45" x14ac:dyDescent="0.25">
      <c r="B2" s="5" t="s">
        <v>6</v>
      </c>
      <c r="C2" s="6" t="s">
        <v>10</v>
      </c>
      <c r="D2" s="3" t="s">
        <v>5</v>
      </c>
      <c r="E2" s="3" t="s">
        <v>4</v>
      </c>
      <c r="F2" s="3" t="s">
        <v>2</v>
      </c>
      <c r="G2" s="3" t="s">
        <v>3</v>
      </c>
      <c r="H2" s="3" t="s">
        <v>0</v>
      </c>
      <c r="I2" s="3" t="s">
        <v>7</v>
      </c>
      <c r="J2" s="3" t="s">
        <v>1</v>
      </c>
      <c r="K2" s="3" t="s">
        <v>8</v>
      </c>
      <c r="L2" s="3" t="s">
        <v>9</v>
      </c>
    </row>
    <row r="3" spans="2:12" x14ac:dyDescent="0.25">
      <c r="B3" s="2">
        <v>45992</v>
      </c>
      <c r="C3" s="1" t="s">
        <v>11</v>
      </c>
      <c r="D3" s="4">
        <v>4.0000000000000001E-3</v>
      </c>
      <c r="E3" s="4">
        <v>7.5000000000000002E-4</v>
      </c>
      <c r="F3" s="4">
        <v>5.5000000000000003E-4</v>
      </c>
      <c r="G3" s="4">
        <v>6.8199999999999999E-4</v>
      </c>
      <c r="H3" s="4">
        <v>0</v>
      </c>
      <c r="I3" s="4">
        <v>1.5999999999999999E-5</v>
      </c>
      <c r="J3" s="4">
        <v>0</v>
      </c>
      <c r="K3" s="4">
        <f>SUM(D3:J3)</f>
        <v>5.9980000000000007E-3</v>
      </c>
      <c r="L3" s="4">
        <f>D3+E3+F3+H3+I3+J3</f>
        <v>5.3160000000000004E-3</v>
      </c>
    </row>
    <row r="4" spans="2:12" x14ac:dyDescent="0.25">
      <c r="B4" s="2">
        <v>45993</v>
      </c>
      <c r="C4" s="1" t="s">
        <v>11</v>
      </c>
      <c r="D4" s="4">
        <v>4.0000000000000001E-3</v>
      </c>
      <c r="E4" s="4">
        <v>7.5000000000000002E-4</v>
      </c>
      <c r="F4" s="4">
        <v>5.5000000000000003E-4</v>
      </c>
      <c r="G4" s="4">
        <v>6.8800000000000003E-4</v>
      </c>
      <c r="H4" s="4">
        <v>0</v>
      </c>
      <c r="I4" s="4">
        <v>1.5999999999999999E-5</v>
      </c>
      <c r="J4" s="4">
        <v>0</v>
      </c>
      <c r="K4" s="4">
        <f t="shared" ref="K4:K16" si="0">SUM(D4:J4)</f>
        <v>6.0040000000000007E-3</v>
      </c>
      <c r="L4" s="4">
        <f>D4+E4+F4+H4+I4+J4</f>
        <v>5.3160000000000004E-3</v>
      </c>
    </row>
    <row r="5" spans="2:12" x14ac:dyDescent="0.25">
      <c r="B5" s="2">
        <v>45994</v>
      </c>
      <c r="C5" s="1" t="s">
        <v>11</v>
      </c>
      <c r="D5" s="4">
        <v>4.0000000000000001E-3</v>
      </c>
      <c r="E5" s="4">
        <v>7.5000000000000002E-4</v>
      </c>
      <c r="F5" s="4">
        <v>5.5000000000000003E-4</v>
      </c>
      <c r="G5" s="4">
        <v>6.8199999999999999E-4</v>
      </c>
      <c r="H5" s="4">
        <v>0</v>
      </c>
      <c r="I5" s="4">
        <v>1.5999999999999999E-5</v>
      </c>
      <c r="J5" s="4">
        <v>0</v>
      </c>
      <c r="K5" s="4">
        <f t="shared" si="0"/>
        <v>5.9980000000000007E-3</v>
      </c>
      <c r="L5" s="4">
        <f t="shared" ref="L5:L18" si="1">D5+E5+F5+H5+I5+J5</f>
        <v>5.3160000000000004E-3</v>
      </c>
    </row>
    <row r="6" spans="2:12" x14ac:dyDescent="0.25">
      <c r="B6" s="2">
        <v>45995</v>
      </c>
      <c r="C6" s="1" t="s">
        <v>11</v>
      </c>
      <c r="D6" s="4">
        <v>4.0000000000000001E-3</v>
      </c>
      <c r="E6" s="4">
        <v>7.5000000000000002E-4</v>
      </c>
      <c r="F6" s="4">
        <v>5.5000000000000003E-4</v>
      </c>
      <c r="G6" s="4">
        <v>6.8599999999999998E-4</v>
      </c>
      <c r="H6" s="4">
        <v>0</v>
      </c>
      <c r="I6" s="4">
        <v>1.5999999999999999E-5</v>
      </c>
      <c r="J6" s="4">
        <v>0</v>
      </c>
      <c r="K6" s="4">
        <f t="shared" si="0"/>
        <v>6.0020000000000004E-3</v>
      </c>
      <c r="L6" s="4">
        <f t="shared" si="1"/>
        <v>5.3160000000000004E-3</v>
      </c>
    </row>
    <row r="7" spans="2:12" x14ac:dyDescent="0.25">
      <c r="B7" s="2">
        <v>45996</v>
      </c>
      <c r="C7" s="1" t="s">
        <v>11</v>
      </c>
      <c r="D7" s="4">
        <v>4.0000000000000001E-3</v>
      </c>
      <c r="E7" s="4">
        <v>7.5000000000000002E-4</v>
      </c>
      <c r="F7" s="4">
        <v>5.5000000000000003E-4</v>
      </c>
      <c r="G7" s="4">
        <v>6.9700000000000003E-4</v>
      </c>
      <c r="H7" s="4">
        <v>0</v>
      </c>
      <c r="I7" s="4">
        <v>1.5999999999999999E-5</v>
      </c>
      <c r="J7" s="4">
        <v>0</v>
      </c>
      <c r="K7" s="4">
        <f t="shared" si="0"/>
        <v>6.0130000000000001E-3</v>
      </c>
      <c r="L7" s="4">
        <f t="shared" si="1"/>
        <v>5.3160000000000004E-3</v>
      </c>
    </row>
    <row r="8" spans="2:12" x14ac:dyDescent="0.25">
      <c r="B8" s="2">
        <v>45997</v>
      </c>
      <c r="C8" s="1" t="s">
        <v>11</v>
      </c>
      <c r="D8" s="4">
        <v>4.0000000000000001E-3</v>
      </c>
      <c r="E8" s="4">
        <v>7.5000000000000002E-4</v>
      </c>
      <c r="F8" s="4">
        <v>5.5000000000000003E-4</v>
      </c>
      <c r="G8" s="4">
        <v>6.8199999999999999E-4</v>
      </c>
      <c r="H8" s="4">
        <v>0</v>
      </c>
      <c r="I8" s="4">
        <v>1.5E-5</v>
      </c>
      <c r="J8" s="4">
        <v>0</v>
      </c>
      <c r="K8" s="4">
        <f t="shared" si="0"/>
        <v>5.9970000000000006E-3</v>
      </c>
      <c r="L8" s="4">
        <f t="shared" si="1"/>
        <v>5.3150000000000003E-3</v>
      </c>
    </row>
    <row r="9" spans="2:12" x14ac:dyDescent="0.25">
      <c r="B9" s="2">
        <v>45998</v>
      </c>
      <c r="C9" s="1" t="s">
        <v>11</v>
      </c>
      <c r="D9" s="4">
        <v>4.0000000000000001E-3</v>
      </c>
      <c r="E9" s="4">
        <v>7.5000000000000002E-4</v>
      </c>
      <c r="F9" s="4">
        <v>5.5000000000000003E-4</v>
      </c>
      <c r="G9" s="4">
        <v>6.8199999999999999E-4</v>
      </c>
      <c r="H9" s="4">
        <v>0</v>
      </c>
      <c r="I9" s="4">
        <v>1.5E-5</v>
      </c>
      <c r="J9" s="4">
        <v>0</v>
      </c>
      <c r="K9" s="4">
        <f t="shared" si="0"/>
        <v>5.9970000000000006E-3</v>
      </c>
      <c r="L9" s="4">
        <f t="shared" si="1"/>
        <v>5.3150000000000003E-3</v>
      </c>
    </row>
    <row r="10" spans="2:12" x14ac:dyDescent="0.25">
      <c r="B10" s="2">
        <v>45999</v>
      </c>
      <c r="C10" s="1" t="s">
        <v>11</v>
      </c>
      <c r="D10" s="4">
        <v>4.0000000000000001E-3</v>
      </c>
      <c r="E10" s="4">
        <v>7.5000000000000002E-4</v>
      </c>
      <c r="F10" s="4">
        <v>5.5000000000000003E-4</v>
      </c>
      <c r="G10" s="4">
        <v>6.8199999999999999E-4</v>
      </c>
      <c r="H10" s="4">
        <v>0</v>
      </c>
      <c r="I10" s="4">
        <v>1.5E-5</v>
      </c>
      <c r="J10" s="4">
        <v>0</v>
      </c>
      <c r="K10" s="4">
        <f t="shared" si="0"/>
        <v>5.9970000000000006E-3</v>
      </c>
      <c r="L10" s="4">
        <f t="shared" si="1"/>
        <v>5.3150000000000003E-3</v>
      </c>
    </row>
    <row r="11" spans="2:12" x14ac:dyDescent="0.25">
      <c r="B11" s="2">
        <v>46000</v>
      </c>
      <c r="C11" s="1" t="s">
        <v>11</v>
      </c>
      <c r="D11" s="4">
        <v>4.0000000000000001E-3</v>
      </c>
      <c r="E11" s="4">
        <v>7.5000000000000002E-4</v>
      </c>
      <c r="F11" s="4">
        <v>5.5000000000000003E-4</v>
      </c>
      <c r="G11" s="4">
        <v>6.5899999999999997E-4</v>
      </c>
      <c r="H11" s="4">
        <v>0</v>
      </c>
      <c r="I11" s="4">
        <v>1.5E-5</v>
      </c>
      <c r="J11" s="4">
        <v>0</v>
      </c>
      <c r="K11" s="4">
        <f t="shared" si="0"/>
        <v>5.9740000000000001E-3</v>
      </c>
      <c r="L11" s="4">
        <f t="shared" si="1"/>
        <v>5.3150000000000003E-3</v>
      </c>
    </row>
    <row r="12" spans="2:12" x14ac:dyDescent="0.25">
      <c r="B12" s="2">
        <v>46001</v>
      </c>
      <c r="C12" s="1" t="s">
        <v>11</v>
      </c>
      <c r="D12" s="4">
        <v>4.0000000000000001E-3</v>
      </c>
      <c r="E12" s="4">
        <v>7.5000000000000002E-4</v>
      </c>
      <c r="F12" s="4">
        <v>5.5000000000000003E-4</v>
      </c>
      <c r="G12" s="4">
        <v>6.8199999999999999E-4</v>
      </c>
      <c r="H12" s="4">
        <v>0</v>
      </c>
      <c r="I12" s="4">
        <v>1.5999999999999999E-5</v>
      </c>
      <c r="J12" s="4">
        <v>0</v>
      </c>
      <c r="K12" s="4">
        <f t="shared" si="0"/>
        <v>5.9980000000000007E-3</v>
      </c>
      <c r="L12" s="4">
        <f t="shared" si="1"/>
        <v>5.3160000000000004E-3</v>
      </c>
    </row>
    <row r="13" spans="2:12" x14ac:dyDescent="0.25">
      <c r="B13" s="2">
        <v>46002</v>
      </c>
      <c r="C13" s="1" t="s">
        <v>11</v>
      </c>
      <c r="D13" s="4">
        <v>4.0000000000000001E-3</v>
      </c>
      <c r="E13" s="4">
        <v>7.5000000000000002E-4</v>
      </c>
      <c r="F13" s="4">
        <v>5.5000000000000003E-4</v>
      </c>
      <c r="G13" s="4">
        <v>6.8199999999999999E-4</v>
      </c>
      <c r="H13" s="4">
        <v>0</v>
      </c>
      <c r="I13" s="4">
        <v>1.5999999999999999E-5</v>
      </c>
      <c r="J13" s="4">
        <v>0</v>
      </c>
      <c r="K13" s="4">
        <f t="shared" si="0"/>
        <v>5.9980000000000007E-3</v>
      </c>
      <c r="L13" s="4">
        <f t="shared" si="1"/>
        <v>5.3160000000000004E-3</v>
      </c>
    </row>
    <row r="14" spans="2:12" x14ac:dyDescent="0.25">
      <c r="B14" s="2">
        <v>46003</v>
      </c>
      <c r="C14" s="1" t="s">
        <v>11</v>
      </c>
      <c r="D14" s="4">
        <v>4.0000000000000001E-3</v>
      </c>
      <c r="E14" s="4">
        <v>7.5000000000000002E-4</v>
      </c>
      <c r="F14" s="4">
        <v>5.5000000000000003E-4</v>
      </c>
      <c r="G14" s="4">
        <v>6.9000000000000008E-4</v>
      </c>
      <c r="H14" s="4">
        <v>0</v>
      </c>
      <c r="I14" s="4">
        <v>1.5999999999999999E-5</v>
      </c>
      <c r="J14" s="4">
        <v>0</v>
      </c>
      <c r="K14" s="4">
        <f t="shared" si="0"/>
        <v>6.0060000000000009E-3</v>
      </c>
      <c r="L14" s="4">
        <f t="shared" si="1"/>
        <v>5.3160000000000004E-3</v>
      </c>
    </row>
    <row r="15" spans="2:12" x14ac:dyDescent="0.25">
      <c r="B15" s="2">
        <v>46004</v>
      </c>
      <c r="C15" s="1" t="s">
        <v>11</v>
      </c>
      <c r="D15" s="4">
        <v>4.0000000000000001E-3</v>
      </c>
      <c r="E15" s="4">
        <v>7.5000000000000002E-4</v>
      </c>
      <c r="F15" s="4">
        <v>5.5000000000000003E-4</v>
      </c>
      <c r="G15" s="4">
        <v>6.8199999999999999E-4</v>
      </c>
      <c r="H15" s="4">
        <v>0</v>
      </c>
      <c r="I15" s="4">
        <v>1.5999999999999999E-5</v>
      </c>
      <c r="J15" s="4">
        <v>0</v>
      </c>
      <c r="K15" s="4">
        <f t="shared" si="0"/>
        <v>5.9980000000000007E-3</v>
      </c>
      <c r="L15" s="4">
        <f t="shared" si="1"/>
        <v>5.3160000000000004E-3</v>
      </c>
    </row>
    <row r="16" spans="2:12" x14ac:dyDescent="0.25">
      <c r="B16" s="2">
        <v>46005</v>
      </c>
      <c r="C16" s="1" t="s">
        <v>11</v>
      </c>
      <c r="D16" s="4">
        <v>4.0000000000000001E-3</v>
      </c>
      <c r="E16" s="4">
        <v>7.5000000000000002E-4</v>
      </c>
      <c r="F16" s="4">
        <v>5.5000000000000003E-4</v>
      </c>
      <c r="G16" s="4">
        <v>6.8199999999999999E-4</v>
      </c>
      <c r="H16" s="4">
        <v>0</v>
      </c>
      <c r="I16" s="4">
        <v>1.5999999999999999E-5</v>
      </c>
      <c r="J16" s="4">
        <v>0</v>
      </c>
      <c r="K16" s="4">
        <f t="shared" si="0"/>
        <v>5.9980000000000007E-3</v>
      </c>
      <c r="L16" s="4">
        <f t="shared" si="1"/>
        <v>5.3160000000000004E-3</v>
      </c>
    </row>
    <row r="17" spans="2:12" x14ac:dyDescent="0.25">
      <c r="B17" s="2">
        <v>46006</v>
      </c>
      <c r="C17" s="1" t="s">
        <v>11</v>
      </c>
      <c r="D17" s="4">
        <v>4.0000000000000001E-3</v>
      </c>
      <c r="E17" s="4">
        <v>7.5000000000000002E-4</v>
      </c>
      <c r="F17" s="4">
        <v>5.5000000000000003E-4</v>
      </c>
      <c r="G17" s="4">
        <v>6.8199999999999999E-4</v>
      </c>
      <c r="H17" s="4">
        <v>0</v>
      </c>
      <c r="I17" s="4">
        <v>1.5999999999999999E-5</v>
      </c>
      <c r="J17" s="4">
        <v>0</v>
      </c>
      <c r="K17" s="4">
        <f t="shared" ref="K17:K18" si="2">SUM(D17:J17)</f>
        <v>5.9980000000000007E-3</v>
      </c>
      <c r="L17" s="4">
        <f t="shared" si="1"/>
        <v>5.3160000000000004E-3</v>
      </c>
    </row>
    <row r="18" spans="2:12" x14ac:dyDescent="0.25">
      <c r="B18" s="2">
        <v>46007</v>
      </c>
      <c r="C18" s="1" t="s">
        <v>11</v>
      </c>
      <c r="D18" s="4">
        <v>4.0000000000000001E-3</v>
      </c>
      <c r="E18" s="4">
        <v>7.5000000000000002E-4</v>
      </c>
      <c r="F18" s="4">
        <v>5.5000000000000003E-4</v>
      </c>
      <c r="G18" s="4">
        <v>7.18E-4</v>
      </c>
      <c r="H18" s="4">
        <v>0</v>
      </c>
      <c r="I18" s="4">
        <v>1.5970000000000001E-3</v>
      </c>
      <c r="J18" s="4">
        <v>0</v>
      </c>
      <c r="K18" s="4">
        <f t="shared" si="2"/>
        <v>7.6150000000000002E-3</v>
      </c>
      <c r="L18" s="4">
        <f t="shared" si="1"/>
        <v>6.8970000000000004E-3</v>
      </c>
    </row>
    <row r="19" spans="2:12" x14ac:dyDescent="0.25">
      <c r="B19" s="2">
        <v>46008</v>
      </c>
      <c r="C19" s="1" t="s">
        <v>11</v>
      </c>
      <c r="D19" s="4">
        <v>4.0000000000000001E-3</v>
      </c>
      <c r="E19" s="4">
        <v>7.5000000000000002E-4</v>
      </c>
      <c r="F19" s="4">
        <v>5.5000000000000003E-4</v>
      </c>
      <c r="G19" s="4">
        <v>6.6600000000000003E-4</v>
      </c>
      <c r="H19" s="4">
        <v>0</v>
      </c>
      <c r="I19" s="4">
        <v>3.4999999999999997E-5</v>
      </c>
      <c r="J19" s="4">
        <v>0</v>
      </c>
      <c r="K19" s="4">
        <v>6.0010000000000003E-3</v>
      </c>
      <c r="L19" s="4">
        <v>5.3350000000000003E-3</v>
      </c>
    </row>
    <row r="20" spans="2:12" x14ac:dyDescent="0.25">
      <c r="B20" s="2">
        <v>46009</v>
      </c>
      <c r="C20" s="1" t="s">
        <v>11</v>
      </c>
      <c r="D20" s="4">
        <v>4.0000000000000001E-3</v>
      </c>
      <c r="E20" s="4">
        <v>7.5000000000000002E-4</v>
      </c>
      <c r="F20" s="4">
        <v>5.5000000000000003E-4</v>
      </c>
      <c r="G20" s="4">
        <v>6.8599999999999998E-4</v>
      </c>
      <c r="H20" s="4">
        <v>0</v>
      </c>
      <c r="I20" s="4">
        <v>3.6000000000000001E-5</v>
      </c>
      <c r="J20" s="4">
        <v>0</v>
      </c>
      <c r="K20" s="4">
        <v>6.0219999999999996E-3</v>
      </c>
      <c r="L20" s="4">
        <v>5.3359999999999996E-3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PQCP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Karim</dc:creator>
  <cp:lastModifiedBy>Sohaib Usmani</cp:lastModifiedBy>
  <dcterms:created xsi:type="dcterms:W3CDTF">2025-08-19T11:54:51Z</dcterms:created>
  <dcterms:modified xsi:type="dcterms:W3CDTF">2025-12-19T10:18:59Z</dcterms:modified>
</cp:coreProperties>
</file>